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<sst xmlns="http://schemas.openxmlformats.org/spreadsheetml/2006/main" count="42" uniqueCount="14">
  <si>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Fonte: INE | Análise: IVV, IP</t>
  </si>
  <si>
    <t>Granel</t>
  </si>
  <si>
    <t>Engarrafado</t>
  </si>
  <si>
    <t>Total Vinhos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</si>
  <si>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</si>
  <si>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</si>
  <si>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</si>
  <si>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</si>
  <si>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</si>
  <si>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</si>
  <si>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</si>
  <si>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(Excluindo os Vinhos Licorosos com DOP Porto e Madeira)</t>
  </si>
  <si>
    <t xml:space="preserve">Evolução das Exportações para a Alemanha por Produto e Acondicionamento </t>
  </si>
  <si>
    <t>Outros Vinhos / Mostos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</si>
</sst>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0" fillId="33" borderId="13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left" indent="1"/>
    </xf>
    <xf numFmtId="3" fontId="0" fillId="0" borderId="16" xfId="0" applyNumberFormat="1" applyBorder="1" applyAlignment="1">
      <alignment horizontal="left" indent="1"/>
    </xf>
    <xf numFmtId="0" fontId="41" fillId="0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3" fontId="0" fillId="0" borderId="19" xfId="0" applyNumberFormat="1" applyBorder="1" applyAlignment="1">
      <alignment horizontal="left" indent="1"/>
    </xf>
    <xf numFmtId="0" fontId="40" fillId="33" borderId="14" xfId="0" applyFont="1" applyFill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left" indent="1"/>
    </xf>
    <xf numFmtId="3" fontId="21" fillId="0" borderId="0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RowColHeaders="0" tabSelected="1" zoomScalePageLayoutView="0" workbookViewId="0" topLeftCell="A7">
      <selection activeCell="N23" sqref="N23"/>
    </sheetView>
  </sheetViews>
  <sheetFormatPr defaultColWidth="9.140625" defaultRowHeight="15"/>
  <cols>
    <col min="1" max="1" width="32.28125" style="0" bestFit="1" customWidth="1"/>
    <col min="2" max="13" width="10.7109375" style="0" customWidth="1"/>
  </cols>
  <sheetData>
    <row r="1" ht="15">
      <c r="A1" s="22" t="s">
        <v>12</v>
      </c>
    </row>
    <row r="2" ht="15">
      <c r="A2" s="20" t="s">
        <v>11</v>
      </c>
    </row>
    <row r="3" ht="15">
      <c r="A3" s="20"/>
    </row>
    <row r="4" ht="15">
      <c r="A4" s="19" t="s">
        <v>7</v>
      </c>
    </row>
    <row r="5" ht="5.25" customHeight="1" thickBot="1"/>
    <row r="6" spans="1:13" ht="31.5" customHeight="1" thickBot="1" thickTop="1">
      <c r="A6" s="15" t="s">
        <v>5</v>
      </c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24">
        <v>2009</v>
      </c>
      <c r="L6" s="14">
        <v>2010</v>
      </c>
      <c r="M6" s="21">
        <v>2011</v>
      </c>
    </row>
    <row r="7" spans="1:13" ht="4.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1" customHeight="1" thickBot="1" thickTop="1">
      <c r="A8" s="9" t="s">
        <v>8</v>
      </c>
      <c r="B8" s="8">
        <v>65002.69</v>
      </c>
      <c r="C8" s="8">
        <v>46167.729999999996</v>
      </c>
      <c r="D8" s="8">
        <v>42878.630000000005</v>
      </c>
      <c r="E8" s="8">
        <v>53922.259999999995</v>
      </c>
      <c r="F8" s="8">
        <v>133405.4</v>
      </c>
      <c r="G8" s="8">
        <v>87790.02</v>
      </c>
      <c r="H8" s="8">
        <v>89771.81</v>
      </c>
      <c r="I8" s="8">
        <v>87153.52</v>
      </c>
      <c r="J8" s="8">
        <v>76667.54000000001</v>
      </c>
      <c r="K8" s="8">
        <v>107254.87999999999</v>
      </c>
      <c r="L8" s="8">
        <v>97898.25999999998</v>
      </c>
      <c r="M8" s="7">
        <v>119033.26999999999</v>
      </c>
    </row>
    <row r="9" spans="1:13" ht="18" customHeight="1" thickTop="1">
      <c r="A9" s="12" t="s">
        <v>2</v>
      </c>
      <c r="B9" s="6">
        <v>24958.89</v>
      </c>
      <c r="C9" s="6">
        <v>19204.48</v>
      </c>
      <c r="D9" s="6">
        <v>20984.13</v>
      </c>
      <c r="E9" s="6">
        <v>21450.100000000002</v>
      </c>
      <c r="F9" s="6">
        <v>19656.399999999998</v>
      </c>
      <c r="G9" s="6">
        <v>16024.24</v>
      </c>
      <c r="H9" s="6">
        <v>24104.02</v>
      </c>
      <c r="I9" s="6">
        <v>15827.88</v>
      </c>
      <c r="J9" s="6">
        <v>13672.2</v>
      </c>
      <c r="K9" s="6">
        <v>14438.119999999999</v>
      </c>
      <c r="L9" s="6">
        <v>22323.17</v>
      </c>
      <c r="M9" s="5">
        <v>18945.870000000006</v>
      </c>
    </row>
    <row r="10" spans="1:13" ht="18" customHeight="1" thickBot="1">
      <c r="A10" s="12" t="s">
        <v>1</v>
      </c>
      <c r="B10" s="6">
        <v>40043.8</v>
      </c>
      <c r="C10" s="6">
        <v>26963.25</v>
      </c>
      <c r="D10" s="6">
        <v>21894.5</v>
      </c>
      <c r="E10" s="6">
        <v>32472.159999999996</v>
      </c>
      <c r="F10" s="6">
        <v>113749</v>
      </c>
      <c r="G10" s="6">
        <v>71765.78</v>
      </c>
      <c r="H10" s="6">
        <v>65667.79</v>
      </c>
      <c r="I10" s="6">
        <v>71325.64</v>
      </c>
      <c r="J10" s="6">
        <v>62995.340000000004</v>
      </c>
      <c r="K10" s="6">
        <v>92816.76</v>
      </c>
      <c r="L10" s="6">
        <v>75575.08999999998</v>
      </c>
      <c r="M10" s="5">
        <v>100087.39999999998</v>
      </c>
    </row>
    <row r="11" spans="1:13" ht="21" customHeight="1" thickBot="1" thickTop="1">
      <c r="A11" s="9" t="s">
        <v>9</v>
      </c>
      <c r="B11" s="8">
        <v>24735.480000000003</v>
      </c>
      <c r="C11" s="8">
        <v>20795.36</v>
      </c>
      <c r="D11" s="8">
        <v>21265.86</v>
      </c>
      <c r="E11" s="8">
        <v>22203.68</v>
      </c>
      <c r="F11" s="8">
        <v>26186.86</v>
      </c>
      <c r="G11" s="8">
        <v>22416.199999999997</v>
      </c>
      <c r="H11" s="8">
        <v>30256.68</v>
      </c>
      <c r="I11" s="8">
        <v>29472.19</v>
      </c>
      <c r="J11" s="8">
        <v>37676.64</v>
      </c>
      <c r="K11" s="8">
        <v>35722.880000000005</v>
      </c>
      <c r="L11" s="8">
        <v>37198.579999999994</v>
      </c>
      <c r="M11" s="7">
        <v>38394.85</v>
      </c>
    </row>
    <row r="12" spans="1:13" ht="18" customHeight="1" thickTop="1">
      <c r="A12" s="12" t="s">
        <v>2</v>
      </c>
      <c r="B12" s="6">
        <v>21769.83</v>
      </c>
      <c r="C12" s="6">
        <v>18570.46</v>
      </c>
      <c r="D12" s="6">
        <v>18818.21</v>
      </c>
      <c r="E12" s="6">
        <v>20029.42</v>
      </c>
      <c r="F12" s="6">
        <v>24021.05</v>
      </c>
      <c r="G12" s="6">
        <v>20636.85</v>
      </c>
      <c r="H12" s="6">
        <v>28750.73</v>
      </c>
      <c r="I12" s="6">
        <v>27739</v>
      </c>
      <c r="J12" s="6">
        <v>37562.71</v>
      </c>
      <c r="K12" s="6">
        <v>35202.47</v>
      </c>
      <c r="L12" s="6">
        <v>36614.34</v>
      </c>
      <c r="M12" s="5">
        <v>38151.83</v>
      </c>
    </row>
    <row r="13" spans="1:13" ht="18" customHeight="1" thickBot="1">
      <c r="A13" s="12" t="s">
        <v>1</v>
      </c>
      <c r="B13" s="6">
        <v>2965.6499999999996</v>
      </c>
      <c r="C13" s="6">
        <v>2224.9</v>
      </c>
      <c r="D13" s="6">
        <v>2447.6499999999996</v>
      </c>
      <c r="E13" s="6">
        <v>2174.26</v>
      </c>
      <c r="F13" s="6">
        <v>2165.81</v>
      </c>
      <c r="G13" s="6">
        <v>1779.35</v>
      </c>
      <c r="H13" s="6">
        <v>1505.9499999999998</v>
      </c>
      <c r="I13" s="6">
        <v>1733.19</v>
      </c>
      <c r="J13" s="6">
        <v>113.93</v>
      </c>
      <c r="K13" s="6">
        <v>520.4100000000001</v>
      </c>
      <c r="L13" s="6">
        <v>584.24</v>
      </c>
      <c r="M13" s="5">
        <v>243.02000000000004</v>
      </c>
    </row>
    <row r="14" spans="1:13" ht="21" customHeight="1" thickBot="1" thickTop="1">
      <c r="A14" s="9" t="s">
        <v>10</v>
      </c>
      <c r="B14" s="8">
        <v>8596.27</v>
      </c>
      <c r="C14" s="8">
        <v>11840.41</v>
      </c>
      <c r="D14" s="8">
        <v>8489.470000000001</v>
      </c>
      <c r="E14" s="8">
        <v>803.52</v>
      </c>
      <c r="F14" s="8">
        <v>895.39</v>
      </c>
      <c r="G14" s="8">
        <v>1694.01</v>
      </c>
      <c r="H14" s="8">
        <v>1045.05</v>
      </c>
      <c r="I14" s="8">
        <v>938.93</v>
      </c>
      <c r="J14" s="8">
        <v>1455.97</v>
      </c>
      <c r="K14" s="8">
        <v>1404.65</v>
      </c>
      <c r="L14" s="8">
        <v>1433.23</v>
      </c>
      <c r="M14" s="7">
        <v>1443.69</v>
      </c>
    </row>
    <row r="15" spans="1:13" ht="18" customHeight="1" thickTop="1">
      <c r="A15" s="12" t="s">
        <v>2</v>
      </c>
      <c r="B15" s="6">
        <v>8254.03</v>
      </c>
      <c r="C15" s="6">
        <v>11401.65</v>
      </c>
      <c r="D15" s="6">
        <v>7359.63</v>
      </c>
      <c r="E15" s="6">
        <v>55.190000000000005</v>
      </c>
      <c r="F15" s="6">
        <v>144.79</v>
      </c>
      <c r="G15" s="6">
        <v>106.41</v>
      </c>
      <c r="H15" s="6">
        <v>243.81</v>
      </c>
      <c r="I15" s="6">
        <v>223.5</v>
      </c>
      <c r="J15" s="6">
        <v>311.97</v>
      </c>
      <c r="K15" s="6">
        <v>483.45</v>
      </c>
      <c r="L15" s="6">
        <v>327.89</v>
      </c>
      <c r="M15" s="5">
        <v>666.09</v>
      </c>
    </row>
    <row r="16" spans="1:13" ht="18" customHeight="1" thickBot="1">
      <c r="A16" s="12" t="s">
        <v>1</v>
      </c>
      <c r="B16" s="6">
        <v>342.24</v>
      </c>
      <c r="C16" s="6">
        <v>438.76000000000005</v>
      </c>
      <c r="D16" s="6">
        <v>1129.8400000000001</v>
      </c>
      <c r="E16" s="6">
        <v>748.3299999999999</v>
      </c>
      <c r="F16" s="6">
        <v>750.6</v>
      </c>
      <c r="G16" s="6">
        <v>1587.6</v>
      </c>
      <c r="H16" s="6">
        <v>801.24</v>
      </c>
      <c r="I16" s="6">
        <v>715.43</v>
      </c>
      <c r="J16" s="6">
        <v>1144</v>
      </c>
      <c r="K16" s="6">
        <v>921.2</v>
      </c>
      <c r="L16" s="6">
        <v>1105.34</v>
      </c>
      <c r="M16" s="5">
        <v>777.6000000000001</v>
      </c>
    </row>
    <row r="17" spans="1:13" ht="21" customHeight="1" thickBot="1" thickTop="1">
      <c r="A17" s="9" t="s">
        <v>4</v>
      </c>
      <c r="B17" s="8">
        <v>92.47</v>
      </c>
      <c r="C17" s="8">
        <v>57.43</v>
      </c>
      <c r="D17" s="8">
        <v>259.94</v>
      </c>
      <c r="E17" s="8">
        <v>55.14</v>
      </c>
      <c r="F17" s="8">
        <v>49.67</v>
      </c>
      <c r="G17" s="8">
        <v>33.75</v>
      </c>
      <c r="H17" s="8">
        <v>37.55</v>
      </c>
      <c r="I17" s="8">
        <v>53.36</v>
      </c>
      <c r="J17" s="8">
        <v>45.89</v>
      </c>
      <c r="K17" s="8">
        <v>27.07</v>
      </c>
      <c r="L17" s="8">
        <v>32.74999999999999</v>
      </c>
      <c r="M17" s="7">
        <v>66.64</v>
      </c>
    </row>
    <row r="18" spans="1:13" ht="18" customHeight="1" thickBot="1" thickTop="1">
      <c r="A18" s="12" t="s">
        <v>2</v>
      </c>
      <c r="B18" s="6">
        <v>92.47</v>
      </c>
      <c r="C18" s="6">
        <v>57.43</v>
      </c>
      <c r="D18" s="6">
        <v>259.94</v>
      </c>
      <c r="E18" s="6">
        <v>55.14</v>
      </c>
      <c r="F18" s="6">
        <v>49.67</v>
      </c>
      <c r="G18" s="6">
        <v>33.75</v>
      </c>
      <c r="H18" s="6">
        <v>37.55</v>
      </c>
      <c r="I18" s="6">
        <v>53.36</v>
      </c>
      <c r="J18" s="6">
        <v>45.89</v>
      </c>
      <c r="K18" s="6">
        <v>27.07</v>
      </c>
      <c r="L18" s="6">
        <v>32.74999999999999</v>
      </c>
      <c r="M18" s="5">
        <v>66.64</v>
      </c>
    </row>
    <row r="19" spans="1:13" ht="21" customHeight="1" thickBot="1" thickTop="1">
      <c r="A19" s="9" t="s">
        <v>13</v>
      </c>
      <c r="B19" s="8">
        <f>B20+B21</f>
        <v>6</v>
      </c>
      <c r="C19" s="8">
        <f aca="true" t="shared" si="0" ref="C19:M19">C20+C21</f>
        <v>3.36</v>
      </c>
      <c r="D19" s="8">
        <f t="shared" si="0"/>
        <v>0.72</v>
      </c>
      <c r="E19" s="8">
        <f t="shared" si="0"/>
        <v>0</v>
      </c>
      <c r="F19" s="8">
        <f t="shared" si="0"/>
        <v>41.06</v>
      </c>
      <c r="G19" s="8">
        <f t="shared" si="0"/>
        <v>511.7</v>
      </c>
      <c r="H19" s="8">
        <f t="shared" si="0"/>
        <v>358.98</v>
      </c>
      <c r="I19" s="8">
        <f t="shared" si="0"/>
        <v>305.58</v>
      </c>
      <c r="J19" s="8">
        <f t="shared" si="0"/>
        <v>7.02</v>
      </c>
      <c r="K19" s="8">
        <f t="shared" si="0"/>
        <v>1.68</v>
      </c>
      <c r="L19" s="8">
        <f t="shared" si="0"/>
        <v>180.75000000000003</v>
      </c>
      <c r="M19" s="7">
        <f t="shared" si="0"/>
        <v>200.82</v>
      </c>
    </row>
    <row r="20" spans="1:13" ht="18" customHeight="1" thickTop="1">
      <c r="A20" s="12" t="s">
        <v>2</v>
      </c>
      <c r="B20" s="6">
        <v>6</v>
      </c>
      <c r="C20" s="6">
        <v>3.36</v>
      </c>
      <c r="D20" s="6">
        <v>0.72</v>
      </c>
      <c r="E20" s="6"/>
      <c r="F20" s="6">
        <v>40.95</v>
      </c>
      <c r="G20" s="6">
        <v>511.7</v>
      </c>
      <c r="H20" s="6">
        <v>358.98</v>
      </c>
      <c r="I20" s="6">
        <v>305.58</v>
      </c>
      <c r="J20" s="6">
        <v>4.8</v>
      </c>
      <c r="K20" s="6"/>
      <c r="L20" s="6">
        <v>179.57000000000002</v>
      </c>
      <c r="M20" s="5">
        <v>198.42</v>
      </c>
    </row>
    <row r="21" spans="1:13" ht="18" customHeight="1" thickBot="1">
      <c r="A21" s="12" t="s">
        <v>1</v>
      </c>
      <c r="B21" s="6"/>
      <c r="C21" s="6"/>
      <c r="D21" s="6"/>
      <c r="E21" s="6"/>
      <c r="F21" s="6">
        <v>0.11</v>
      </c>
      <c r="G21" s="6"/>
      <c r="H21" s="6"/>
      <c r="I21" s="6"/>
      <c r="J21" s="6">
        <v>2.22</v>
      </c>
      <c r="K21" s="6">
        <v>1.68</v>
      </c>
      <c r="L21" s="6">
        <v>1.1800000000000002</v>
      </c>
      <c r="M21" s="5">
        <v>2.4</v>
      </c>
    </row>
    <row r="22" spans="1:13" ht="4.5" customHeight="1" thickBot="1" thickTop="1">
      <c r="A22" s="11"/>
      <c r="B22" s="10"/>
      <c r="C22" s="10"/>
      <c r="D22" s="10"/>
      <c r="E22" s="10"/>
      <c r="F22" s="10"/>
      <c r="G22" s="10"/>
      <c r="H22" s="10"/>
      <c r="I22" s="10">
        <v>59.25</v>
      </c>
      <c r="J22" s="10">
        <v>344.53999999999996</v>
      </c>
      <c r="K22" s="10"/>
      <c r="L22" s="10"/>
      <c r="M22" s="10"/>
    </row>
    <row r="23" spans="1:13" ht="21" customHeight="1" thickBot="1" thickTop="1">
      <c r="A23" s="9" t="s">
        <v>3</v>
      </c>
      <c r="B23" s="8">
        <f>B8+B11+B14+B17+B19</f>
        <v>98432.91000000002</v>
      </c>
      <c r="C23" s="8">
        <f aca="true" t="shared" si="1" ref="C23:K23">C8+C11+C14+C17+C19</f>
        <v>78864.29</v>
      </c>
      <c r="D23" s="8">
        <f t="shared" si="1"/>
        <v>72894.62000000001</v>
      </c>
      <c r="E23" s="8">
        <f t="shared" si="1"/>
        <v>76984.6</v>
      </c>
      <c r="F23" s="8">
        <f t="shared" si="1"/>
        <v>160578.38000000003</v>
      </c>
      <c r="G23" s="8">
        <f t="shared" si="1"/>
        <v>112445.68</v>
      </c>
      <c r="H23" s="8">
        <f t="shared" si="1"/>
        <v>121470.06999999999</v>
      </c>
      <c r="I23" s="8">
        <f t="shared" si="1"/>
        <v>117923.58</v>
      </c>
      <c r="J23" s="8">
        <f t="shared" si="1"/>
        <v>115853.06000000001</v>
      </c>
      <c r="K23" s="8">
        <f t="shared" si="1"/>
        <v>144411.16</v>
      </c>
      <c r="L23" s="8">
        <f>L8+L11+L14+L17+L19</f>
        <v>136743.56999999998</v>
      </c>
      <c r="M23" s="7">
        <f>M8+M11+M14+M17+M19</f>
        <v>159139.27000000002</v>
      </c>
    </row>
    <row r="24" spans="1:13" ht="18" customHeight="1" thickTop="1">
      <c r="A24" s="12" t="s">
        <v>2</v>
      </c>
      <c r="B24" s="6">
        <f>B9+B12+B15+B18+B20</f>
        <v>55081.22</v>
      </c>
      <c r="C24" s="6">
        <f aca="true" t="shared" si="2" ref="C24:K24">C9+C12+C15+C18+C20</f>
        <v>49237.380000000005</v>
      </c>
      <c r="D24" s="6">
        <f t="shared" si="2"/>
        <v>47422.63</v>
      </c>
      <c r="E24" s="6">
        <f t="shared" si="2"/>
        <v>41589.850000000006</v>
      </c>
      <c r="F24" s="6">
        <f t="shared" si="2"/>
        <v>43912.85999999999</v>
      </c>
      <c r="G24" s="6">
        <f t="shared" si="2"/>
        <v>37312.95</v>
      </c>
      <c r="H24" s="6">
        <f t="shared" si="2"/>
        <v>53495.090000000004</v>
      </c>
      <c r="I24" s="6">
        <f t="shared" si="2"/>
        <v>44149.32</v>
      </c>
      <c r="J24" s="6">
        <f t="shared" si="2"/>
        <v>51597.57000000001</v>
      </c>
      <c r="K24" s="6">
        <f t="shared" si="2"/>
        <v>50151.10999999999</v>
      </c>
      <c r="L24" s="6">
        <f>L9+L12+L15+L18+L20</f>
        <v>59477.719999999994</v>
      </c>
      <c r="M24" s="5">
        <f>M9+M12+M15+M18+M20</f>
        <v>58028.850000000006</v>
      </c>
    </row>
    <row r="25" spans="1:13" ht="18" customHeight="1" thickBot="1">
      <c r="A25" s="23" t="s">
        <v>1</v>
      </c>
      <c r="B25" s="4">
        <f>B10+B13+B16+B21</f>
        <v>43351.69</v>
      </c>
      <c r="C25" s="6">
        <f aca="true" t="shared" si="3" ref="C25:K25">C10+C13+C16+C21</f>
        <v>29626.91</v>
      </c>
      <c r="D25" s="6">
        <f t="shared" si="3"/>
        <v>25471.99</v>
      </c>
      <c r="E25" s="6">
        <f t="shared" si="3"/>
        <v>35394.75</v>
      </c>
      <c r="F25" s="6">
        <f t="shared" si="3"/>
        <v>116665.52</v>
      </c>
      <c r="G25" s="6">
        <f t="shared" si="3"/>
        <v>75132.73000000001</v>
      </c>
      <c r="H25" s="6">
        <f t="shared" si="3"/>
        <v>67974.98</v>
      </c>
      <c r="I25" s="6">
        <f t="shared" si="3"/>
        <v>73774.26</v>
      </c>
      <c r="J25" s="6">
        <f t="shared" si="3"/>
        <v>64255.490000000005</v>
      </c>
      <c r="K25" s="4">
        <f t="shared" si="3"/>
        <v>94260.04999999999</v>
      </c>
      <c r="L25" s="4">
        <f>L10+L13+L16+L21</f>
        <v>77265.84999999998</v>
      </c>
      <c r="M25" s="3">
        <f>M10+M13+M16+M21</f>
        <v>101110.41999999998</v>
      </c>
    </row>
    <row r="26" spans="1:10" ht="22.5" customHeight="1" thickTop="1">
      <c r="A26" s="2" t="s">
        <v>0</v>
      </c>
      <c r="B26" s="6"/>
      <c r="C26" s="18"/>
      <c r="D26" s="18"/>
      <c r="E26" s="18"/>
      <c r="F26" s="18"/>
      <c r="G26" s="18"/>
      <c r="H26" s="18"/>
      <c r="I26" s="18"/>
      <c r="J26" s="18"/>
    </row>
    <row r="27" spans="1:10" ht="23.25" customHeight="1">
      <c r="A27" s="2"/>
      <c r="B27" s="17"/>
      <c r="C27" s="17"/>
      <c r="D27" s="17"/>
      <c r="E27" s="17"/>
      <c r="F27" s="17"/>
      <c r="G27" s="17"/>
      <c r="H27" s="17"/>
      <c r="I27" s="17"/>
      <c r="J27" s="17"/>
    </row>
    <row r="28" ht="15">
      <c r="A28" s="16" t="s">
        <v>6</v>
      </c>
    </row>
    <row r="29" spans="2:10" ht="5.25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1:13" ht="31.5" customHeight="1" thickBot="1" thickTop="1">
      <c r="A30" s="15" t="s">
        <v>5</v>
      </c>
      <c r="B30" s="14">
        <v>2000</v>
      </c>
      <c r="C30" s="14">
        <v>2001</v>
      </c>
      <c r="D30" s="14">
        <v>2002</v>
      </c>
      <c r="E30" s="14">
        <v>2003</v>
      </c>
      <c r="F30" s="14">
        <v>2004</v>
      </c>
      <c r="G30" s="14">
        <v>2005</v>
      </c>
      <c r="H30" s="14">
        <v>2006</v>
      </c>
      <c r="I30" s="14">
        <v>2007</v>
      </c>
      <c r="J30" s="14">
        <v>2008</v>
      </c>
      <c r="K30" s="24">
        <v>2009</v>
      </c>
      <c r="L30" s="14">
        <v>2010</v>
      </c>
      <c r="M30" s="21">
        <v>2011</v>
      </c>
    </row>
    <row r="31" spans="1:13" ht="4.5" customHeight="1" thickBot="1" thickTop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1" customHeight="1" thickBot="1" thickTop="1">
      <c r="A32" s="9" t="s">
        <v>8</v>
      </c>
      <c r="B32" s="8">
        <v>6480.214240000001</v>
      </c>
      <c r="C32" s="8">
        <v>5580.51976</v>
      </c>
      <c r="D32" s="8">
        <v>5333.655</v>
      </c>
      <c r="E32" s="8">
        <v>6287.893</v>
      </c>
      <c r="F32" s="8">
        <v>8825.815</v>
      </c>
      <c r="G32" s="8">
        <v>6617.2970000000005</v>
      </c>
      <c r="H32" s="8">
        <v>7028.798000000001</v>
      </c>
      <c r="I32" s="8">
        <v>6427.303</v>
      </c>
      <c r="J32" s="8">
        <v>7129.132</v>
      </c>
      <c r="K32" s="8">
        <v>7639.613000000001</v>
      </c>
      <c r="L32" s="8">
        <v>10006.73</v>
      </c>
      <c r="M32" s="7">
        <v>10793.002999999999</v>
      </c>
    </row>
    <row r="33" spans="1:13" ht="18" customHeight="1" thickTop="1">
      <c r="A33" s="12" t="s">
        <v>2</v>
      </c>
      <c r="B33" s="6">
        <v>4801.187330000001</v>
      </c>
      <c r="C33" s="6">
        <v>4265.31443</v>
      </c>
      <c r="D33" s="6">
        <v>4172.9259999999995</v>
      </c>
      <c r="E33" s="6">
        <v>4826.13</v>
      </c>
      <c r="F33" s="6">
        <v>4731.7080000000005</v>
      </c>
      <c r="G33" s="6">
        <v>3776.038</v>
      </c>
      <c r="H33" s="6">
        <v>4338.35</v>
      </c>
      <c r="I33" s="6">
        <v>3735.974</v>
      </c>
      <c r="J33" s="6">
        <v>3856.523</v>
      </c>
      <c r="K33" s="6">
        <v>3538.262</v>
      </c>
      <c r="L33" s="6">
        <v>6362.662999999998</v>
      </c>
      <c r="M33" s="5">
        <v>6289.6579999999985</v>
      </c>
    </row>
    <row r="34" spans="1:13" ht="18" customHeight="1" thickBot="1">
      <c r="A34" s="12" t="s">
        <v>1</v>
      </c>
      <c r="B34" s="6">
        <v>1679.02691</v>
      </c>
      <c r="C34" s="6">
        <v>1315.20533</v>
      </c>
      <c r="D34" s="6">
        <v>1160.729</v>
      </c>
      <c r="E34" s="6">
        <v>1461.763</v>
      </c>
      <c r="F34" s="6">
        <v>4094.107</v>
      </c>
      <c r="G34" s="6">
        <v>2841.259</v>
      </c>
      <c r="H34" s="6">
        <v>2690.448</v>
      </c>
      <c r="I34" s="6">
        <v>2691.3289999999997</v>
      </c>
      <c r="J34" s="6">
        <v>3272.609</v>
      </c>
      <c r="K34" s="6">
        <v>4101.351000000001</v>
      </c>
      <c r="L34" s="6">
        <v>3644.067000000001</v>
      </c>
      <c r="M34" s="5">
        <v>4503.345</v>
      </c>
    </row>
    <row r="35" spans="1:13" ht="21" customHeight="1" thickBot="1" thickTop="1">
      <c r="A35" s="9" t="s">
        <v>9</v>
      </c>
      <c r="B35" s="8">
        <v>5879.210080000001</v>
      </c>
      <c r="C35" s="8">
        <v>5041.0325</v>
      </c>
      <c r="D35" s="8">
        <v>4832.067000000001</v>
      </c>
      <c r="E35" s="8">
        <v>4956.567000000001</v>
      </c>
      <c r="F35" s="8">
        <v>5856.000999999999</v>
      </c>
      <c r="G35" s="8">
        <v>4862.171</v>
      </c>
      <c r="H35" s="8">
        <v>6298.533</v>
      </c>
      <c r="I35" s="8">
        <v>6943.305</v>
      </c>
      <c r="J35" s="8">
        <v>8761.14</v>
      </c>
      <c r="K35" s="8">
        <v>8928.902000000002</v>
      </c>
      <c r="L35" s="8">
        <v>11234.858</v>
      </c>
      <c r="M35" s="7">
        <v>11693.850000000002</v>
      </c>
    </row>
    <row r="36" spans="1:13" ht="18" customHeight="1" thickTop="1">
      <c r="A36" s="12" t="s">
        <v>2</v>
      </c>
      <c r="B36" s="6">
        <v>5236.952660000001</v>
      </c>
      <c r="C36" s="6">
        <v>4756.86969</v>
      </c>
      <c r="D36" s="6">
        <v>4597.3460000000005</v>
      </c>
      <c r="E36" s="6">
        <v>4765.4310000000005</v>
      </c>
      <c r="F36" s="6">
        <v>5641.6939999999995</v>
      </c>
      <c r="G36" s="6">
        <v>4694.975</v>
      </c>
      <c r="H36" s="6">
        <v>6173.636</v>
      </c>
      <c r="I36" s="6">
        <v>6768.759</v>
      </c>
      <c r="J36" s="6">
        <v>8710.776</v>
      </c>
      <c r="K36" s="6">
        <v>8832.470000000001</v>
      </c>
      <c r="L36" s="6">
        <v>11041.607</v>
      </c>
      <c r="M36" s="5">
        <v>11564.948000000002</v>
      </c>
    </row>
    <row r="37" spans="1:13" ht="18" customHeight="1" thickBot="1">
      <c r="A37" s="25" t="s">
        <v>1</v>
      </c>
      <c r="B37" s="26">
        <v>642.2574199999999</v>
      </c>
      <c r="C37" s="26">
        <v>284.16281</v>
      </c>
      <c r="D37" s="26">
        <v>234.721</v>
      </c>
      <c r="E37" s="26">
        <v>191.136</v>
      </c>
      <c r="F37" s="26">
        <v>214.307</v>
      </c>
      <c r="G37" s="26">
        <v>167.196</v>
      </c>
      <c r="H37" s="26">
        <v>124.89699999999999</v>
      </c>
      <c r="I37" s="26">
        <v>174.546</v>
      </c>
      <c r="J37" s="26">
        <v>50.364000000000004</v>
      </c>
      <c r="K37" s="26">
        <v>96.432</v>
      </c>
      <c r="L37" s="26">
        <v>193.251</v>
      </c>
      <c r="M37" s="27">
        <v>128.902</v>
      </c>
    </row>
    <row r="38" spans="1:13" ht="21" customHeight="1" thickBot="1" thickTop="1">
      <c r="A38" s="9" t="s">
        <v>10</v>
      </c>
      <c r="B38" s="8">
        <v>2845.7844900000005</v>
      </c>
      <c r="C38" s="8">
        <v>4370.96848</v>
      </c>
      <c r="D38" s="8">
        <v>2720.888</v>
      </c>
      <c r="E38" s="8">
        <v>165.46699999999998</v>
      </c>
      <c r="F38" s="8">
        <v>204.668</v>
      </c>
      <c r="G38" s="8">
        <v>380.40999999999997</v>
      </c>
      <c r="H38" s="8">
        <v>258.693</v>
      </c>
      <c r="I38" s="8">
        <v>292.924</v>
      </c>
      <c r="J38" s="8">
        <v>370.583</v>
      </c>
      <c r="K38" s="8">
        <v>402.42600000000004</v>
      </c>
      <c r="L38" s="8">
        <v>346.21000000000004</v>
      </c>
      <c r="M38" s="7">
        <v>319.077</v>
      </c>
    </row>
    <row r="39" spans="1:13" ht="18" customHeight="1" thickTop="1">
      <c r="A39" s="25" t="s">
        <v>2</v>
      </c>
      <c r="B39" s="26">
        <v>2782.2002000000007</v>
      </c>
      <c r="C39" s="26">
        <v>4217.087320000001</v>
      </c>
      <c r="D39" s="26">
        <v>2462.708</v>
      </c>
      <c r="E39" s="26">
        <v>16.605</v>
      </c>
      <c r="F39" s="26">
        <v>46.663000000000004</v>
      </c>
      <c r="G39" s="26">
        <v>49.003</v>
      </c>
      <c r="H39" s="26">
        <v>83.838</v>
      </c>
      <c r="I39" s="26">
        <v>127.422</v>
      </c>
      <c r="J39" s="26">
        <v>105.58800000000001</v>
      </c>
      <c r="K39" s="26">
        <v>170.763</v>
      </c>
      <c r="L39" s="26">
        <v>109.316</v>
      </c>
      <c r="M39" s="27">
        <v>146.11300000000003</v>
      </c>
    </row>
    <row r="40" spans="1:13" ht="18" customHeight="1" thickBot="1">
      <c r="A40" s="12" t="s">
        <v>1</v>
      </c>
      <c r="B40" s="6">
        <v>63.584289999999996</v>
      </c>
      <c r="C40" s="6">
        <v>153.88116000000002</v>
      </c>
      <c r="D40" s="6">
        <v>258.17999999999995</v>
      </c>
      <c r="E40" s="6">
        <v>148.862</v>
      </c>
      <c r="F40" s="6">
        <v>158.005</v>
      </c>
      <c r="G40" s="6">
        <v>331.407</v>
      </c>
      <c r="H40" s="6">
        <v>174.855</v>
      </c>
      <c r="I40" s="6">
        <v>165.502</v>
      </c>
      <c r="J40" s="6">
        <v>264.995</v>
      </c>
      <c r="K40" s="6">
        <v>231.663</v>
      </c>
      <c r="L40" s="6">
        <v>236.894</v>
      </c>
      <c r="M40" s="5">
        <v>172.964</v>
      </c>
    </row>
    <row r="41" spans="1:13" ht="21" customHeight="1" thickBot="1" thickTop="1">
      <c r="A41" s="9" t="s">
        <v>4</v>
      </c>
      <c r="B41" s="8">
        <v>122.94985000000003</v>
      </c>
      <c r="C41" s="8">
        <v>20.123389999999997</v>
      </c>
      <c r="D41" s="8">
        <v>41.568</v>
      </c>
      <c r="E41" s="8">
        <v>19.366</v>
      </c>
      <c r="F41" s="8">
        <v>16.035</v>
      </c>
      <c r="G41" s="8">
        <v>14.643</v>
      </c>
      <c r="H41" s="8">
        <v>17.457</v>
      </c>
      <c r="I41" s="8">
        <v>20.338</v>
      </c>
      <c r="J41" s="8">
        <v>11.621</v>
      </c>
      <c r="K41" s="8">
        <v>11.035</v>
      </c>
      <c r="L41" s="8">
        <v>36.303000000000004</v>
      </c>
      <c r="M41" s="7">
        <v>25.792999999999996</v>
      </c>
    </row>
    <row r="42" spans="1:13" ht="19.5" customHeight="1" thickBot="1" thickTop="1">
      <c r="A42" s="12" t="s">
        <v>2</v>
      </c>
      <c r="B42" s="6">
        <v>122.94985000000003</v>
      </c>
      <c r="C42" s="6">
        <v>20.123389999999997</v>
      </c>
      <c r="D42" s="6">
        <v>41.568</v>
      </c>
      <c r="E42" s="6">
        <v>19.366</v>
      </c>
      <c r="F42" s="6">
        <v>16.035</v>
      </c>
      <c r="G42" s="6">
        <v>14.643</v>
      </c>
      <c r="H42" s="6">
        <v>17.457</v>
      </c>
      <c r="I42" s="6">
        <v>20.338</v>
      </c>
      <c r="J42" s="6">
        <v>11.621</v>
      </c>
      <c r="K42" s="6">
        <v>11.035</v>
      </c>
      <c r="L42" s="6">
        <v>36.303000000000004</v>
      </c>
      <c r="M42" s="5">
        <v>25.792999999999996</v>
      </c>
    </row>
    <row r="43" spans="1:13" ht="21" customHeight="1" thickBot="1" thickTop="1">
      <c r="A43" s="9" t="s">
        <v>13</v>
      </c>
      <c r="B43" s="8">
        <f>B44+B45</f>
        <v>1.82486</v>
      </c>
      <c r="C43" s="8">
        <f aca="true" t="shared" si="4" ref="C43:K43">C44+C45</f>
        <v>1.3623899999999998</v>
      </c>
      <c r="D43" s="8">
        <f t="shared" si="4"/>
        <v>0.748</v>
      </c>
      <c r="E43" s="8">
        <f t="shared" si="4"/>
        <v>0</v>
      </c>
      <c r="F43" s="8">
        <f t="shared" si="4"/>
        <v>33.009</v>
      </c>
      <c r="G43" s="8">
        <f t="shared" si="4"/>
        <v>148.637</v>
      </c>
      <c r="H43" s="8">
        <f t="shared" si="4"/>
        <v>85.865</v>
      </c>
      <c r="I43" s="8">
        <f t="shared" si="4"/>
        <v>70.287</v>
      </c>
      <c r="J43" s="8">
        <f t="shared" si="4"/>
        <v>2.6959999999999997</v>
      </c>
      <c r="K43" s="8">
        <f t="shared" si="4"/>
        <v>1</v>
      </c>
      <c r="L43" s="8">
        <v>66.80700000000002</v>
      </c>
      <c r="M43" s="7">
        <v>42.20599999999999</v>
      </c>
    </row>
    <row r="44" spans="1:13" ht="19.5" customHeight="1" thickTop="1">
      <c r="A44" s="12" t="s">
        <v>2</v>
      </c>
      <c r="B44" s="6">
        <v>1.82486</v>
      </c>
      <c r="C44" s="6">
        <v>1.3623899999999998</v>
      </c>
      <c r="D44" s="6">
        <v>0.748</v>
      </c>
      <c r="E44" s="6"/>
      <c r="F44" s="6">
        <v>33.009</v>
      </c>
      <c r="G44" s="6">
        <v>148.637</v>
      </c>
      <c r="H44" s="6">
        <v>85.865</v>
      </c>
      <c r="I44" s="6">
        <v>70.158</v>
      </c>
      <c r="J44" s="6">
        <v>1.696</v>
      </c>
      <c r="K44" s="6"/>
      <c r="L44" s="6">
        <v>66.42800000000001</v>
      </c>
      <c r="M44" s="5">
        <v>41.40999999999999</v>
      </c>
    </row>
    <row r="45" spans="1:13" ht="19.5" customHeight="1" thickBot="1">
      <c r="A45" s="12" t="s">
        <v>1</v>
      </c>
      <c r="B45" s="6"/>
      <c r="C45" s="6"/>
      <c r="D45" s="6"/>
      <c r="E45" s="6"/>
      <c r="F45" s="6">
        <v>0</v>
      </c>
      <c r="G45" s="6"/>
      <c r="H45" s="6"/>
      <c r="I45" s="6">
        <v>0.129</v>
      </c>
      <c r="J45" s="6">
        <v>1</v>
      </c>
      <c r="K45" s="6">
        <v>1</v>
      </c>
      <c r="L45" s="6">
        <v>0.37899999999999995</v>
      </c>
      <c r="M45" s="5">
        <v>0.7959999999999999</v>
      </c>
    </row>
    <row r="46" spans="1:13" ht="4.5" customHeight="1" thickBot="1" thickTop="1">
      <c r="A46" s="11"/>
      <c r="B46" s="10"/>
      <c r="C46" s="10"/>
      <c r="D46" s="10"/>
      <c r="E46" s="10"/>
      <c r="F46" s="10"/>
      <c r="G46" s="10"/>
      <c r="H46" s="10"/>
      <c r="I46" s="10">
        <v>59.25</v>
      </c>
      <c r="J46" s="10">
        <v>344.53999999999996</v>
      </c>
      <c r="K46" s="10"/>
      <c r="L46" s="10"/>
      <c r="M46" s="10"/>
    </row>
    <row r="47" spans="1:13" ht="21" customHeight="1" thickBot="1" thickTop="1">
      <c r="A47" s="9" t="s">
        <v>3</v>
      </c>
      <c r="B47" s="8">
        <f>B32+B35+B38+B41+B43</f>
        <v>15329.983520000003</v>
      </c>
      <c r="C47" s="8">
        <f aca="true" t="shared" si="5" ref="C47:K47">C32+C35+C38+C41+C43</f>
        <v>15014.00652</v>
      </c>
      <c r="D47" s="8">
        <f t="shared" si="5"/>
        <v>12928.926</v>
      </c>
      <c r="E47" s="8">
        <f t="shared" si="5"/>
        <v>11429.293000000001</v>
      </c>
      <c r="F47" s="8">
        <f t="shared" si="5"/>
        <v>14935.527999999998</v>
      </c>
      <c r="G47" s="8">
        <f t="shared" si="5"/>
        <v>12023.158000000001</v>
      </c>
      <c r="H47" s="8">
        <f t="shared" si="5"/>
        <v>13689.346000000001</v>
      </c>
      <c r="I47" s="8">
        <f t="shared" si="5"/>
        <v>13754.157</v>
      </c>
      <c r="J47" s="8">
        <f t="shared" si="5"/>
        <v>16275.171999999999</v>
      </c>
      <c r="K47" s="8">
        <f t="shared" si="5"/>
        <v>16982.976000000002</v>
      </c>
      <c r="L47" s="8">
        <f>L32+L35+L38+L41+L43</f>
        <v>21690.908</v>
      </c>
      <c r="M47" s="7">
        <f>M32+M35+M38+M41+M43</f>
        <v>22873.929000000004</v>
      </c>
    </row>
    <row r="48" spans="1:13" ht="19.5" customHeight="1" thickTop="1">
      <c r="A48" s="12" t="s">
        <v>2</v>
      </c>
      <c r="B48" s="6">
        <f>B33+B36+B39+B42+B44</f>
        <v>12945.114900000004</v>
      </c>
      <c r="C48" s="6">
        <f aca="true" t="shared" si="6" ref="C48:K48">C33+C36+C39+C42+C44</f>
        <v>13260.757220000003</v>
      </c>
      <c r="D48" s="6">
        <f t="shared" si="6"/>
        <v>11275.296</v>
      </c>
      <c r="E48" s="6">
        <f t="shared" si="6"/>
        <v>9627.532000000001</v>
      </c>
      <c r="F48" s="6">
        <f t="shared" si="6"/>
        <v>10469.109</v>
      </c>
      <c r="G48" s="6">
        <f t="shared" si="6"/>
        <v>8683.296000000002</v>
      </c>
      <c r="H48" s="6">
        <f t="shared" si="6"/>
        <v>10699.146</v>
      </c>
      <c r="I48" s="6">
        <f t="shared" si="6"/>
        <v>10722.651</v>
      </c>
      <c r="J48" s="6">
        <f t="shared" si="6"/>
        <v>12686.203999999998</v>
      </c>
      <c r="K48" s="6">
        <f t="shared" si="6"/>
        <v>12552.530000000002</v>
      </c>
      <c r="L48" s="6">
        <f>L33+L36+L39+L42+L44</f>
        <v>17616.316999999995</v>
      </c>
      <c r="M48" s="5">
        <f>M33+M36+M39+M42+M44</f>
        <v>18067.922000000002</v>
      </c>
    </row>
    <row r="49" spans="1:13" ht="19.5" customHeight="1" thickBot="1">
      <c r="A49" s="23" t="s">
        <v>1</v>
      </c>
      <c r="B49" s="4">
        <f>B34+B37+B40+B45</f>
        <v>2384.8686199999997</v>
      </c>
      <c r="C49" s="4">
        <f aca="true" t="shared" si="7" ref="C49:K49">C34+C37+C40+C45</f>
        <v>1753.2493</v>
      </c>
      <c r="D49" s="4">
        <f t="shared" si="7"/>
        <v>1653.63</v>
      </c>
      <c r="E49" s="4">
        <f t="shared" si="7"/>
        <v>1801.761</v>
      </c>
      <c r="F49" s="4">
        <f t="shared" si="7"/>
        <v>4466.419</v>
      </c>
      <c r="G49" s="4">
        <f t="shared" si="7"/>
        <v>3339.862</v>
      </c>
      <c r="H49" s="4">
        <f t="shared" si="7"/>
        <v>2990.2</v>
      </c>
      <c r="I49" s="4">
        <f t="shared" si="7"/>
        <v>3031.5059999999994</v>
      </c>
      <c r="J49" s="4">
        <f t="shared" si="7"/>
        <v>3588.968</v>
      </c>
      <c r="K49" s="4">
        <f t="shared" si="7"/>
        <v>4430.446</v>
      </c>
      <c r="L49" s="4">
        <f>L34+L37+L40+L45</f>
        <v>4074.5910000000013</v>
      </c>
      <c r="M49" s="3">
        <f>M34+M37+M40+M45</f>
        <v>4806.0070000000005</v>
      </c>
    </row>
    <row r="50" spans="1:2" ht="21" customHeight="1" thickTop="1">
      <c r="A50" s="2" t="s">
        <v>0</v>
      </c>
      <c r="B50" s="1"/>
    </row>
    <row r="51" spans="2:10" ht="15">
      <c r="B51" s="1"/>
      <c r="C51" s="1"/>
      <c r="D51" s="1"/>
      <c r="E51" s="1"/>
      <c r="F51" s="1"/>
      <c r="G51" s="1"/>
      <c r="H51" s="1"/>
      <c r="I51" s="1"/>
      <c r="J51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2010-04-29T14:15:17Z</cp:lastPrinted>
  <dcterms:created xsi:type="dcterms:W3CDTF">2009-02-04T11:19:50Z</dcterms:created>
  <dcterms:modified xsi:type="dcterms:W3CDTF">2012-03-16T12:19:08Z</dcterms:modified>
  <cp:category/>
  <cp:version/>
  <cp:contentType/>
  <cp:contentStatus/>
</cp:coreProperties>
</file>